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CONTABLES\10_Estado Analítico del Activo\"/>
    </mc:Choice>
  </mc:AlternateContent>
  <xr:revisionPtr revIDLastSave="0" documentId="13_ncr:1_{6BDB7730-CA3D-4FCB-9593-736B535E0361}" xr6:coauthVersionLast="36" xr6:coauthVersionMax="36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3040" windowHeight="10284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C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<sst xmlns="http://schemas.openxmlformats.org/spreadsheetml/2006/main" count="31" uniqueCount="31">
  <si>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</si>
  <si>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</si>
  <si>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</si>
  <si>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</si>
  <si>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</si>
  <si>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</si>
  <si>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</si>
  <si>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</si>
  <si>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</si>
  <si>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</si>
  <si>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</si>
  <si>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</si>
  <si>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</si>
  <si>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</si>
  <si>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</si>
  <si>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</si>
  <si>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</si>
  <si>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</si>
  <si>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</si>
  <si>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</si>
  <si>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</si>
  <si>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</si>
  <si>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</si>
  <si>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</si>
  <si>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</si>
  <si>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</si>
  <si>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</si>
  <si>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</si>
  <si>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</si>
  <si>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Universidad Tecnológica de Chihuahua Sur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</si>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</sst>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4" fillId="0" borderId="0" xfId="0" applyFont="1" applyFill="1"/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Fill="1" applyAlignment="1">
      <alignment horizontal="right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177164</xdr:colOff>
      <xdr:row>34</xdr:row>
      <xdr:rowOff>3810</xdr:rowOff>
    </xdr:from>
    <xdr:to>
      <xdr:col>6</xdr:col>
      <xdr:colOff>862964</xdr:colOff>
      <xdr:row>42</xdr:row>
      <xdr:rowOff>127635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4" y="6076950"/>
          <a:ext cx="7269480" cy="128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G45" sqref="B2:G45"/>
    </sheetView>
  </sheetViews>
  <sheetFormatPr baseColWidth="10" defaultColWidth="11.5546875" defaultRowHeight="11.4" x14ac:dyDescent="0.2"/>
  <cols>
    <col min="1" max="1" width="2.6640625" style="13" customWidth="1"/>
    <col min="2" max="2" width="41.33203125" style="13" customWidth="1"/>
    <col min="3" max="6" width="13.6640625" style="13" bestFit="1" customWidth="1"/>
    <col min="7" max="7" width="17.109375" style="13" customWidth="1"/>
    <col min="8" max="16384" width="11.5546875" style="13"/>
  </cols>
  <sheetData>
    <row r="1" spans="2:7" ht="12" thickBot="1" x14ac:dyDescent="0.25"/>
    <row r="2" spans="2:7" ht="12" x14ac:dyDescent="0.2">
      <c r="B2" s="20" t="s">
        <v>29</v>
      </c>
      <c r="C2" s="21"/>
      <c r="D2" s="21"/>
      <c r="E2" s="21"/>
      <c r="F2" s="21"/>
      <c r="G2" s="22"/>
    </row>
    <row r="3" spans="2:7" ht="12" x14ac:dyDescent="0.2">
      <c r="B3" s="23" t="s">
        <v>0</v>
      </c>
      <c r="C3" s="24"/>
      <c r="D3" s="24"/>
      <c r="E3" s="24"/>
      <c r="F3" s="24"/>
      <c r="G3" s="25"/>
    </row>
    <row r="4" spans="2:7" ht="12.6" thickBot="1" x14ac:dyDescent="0.25">
      <c r="B4" s="26" t="s">
        <v>30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89050553.340000004</v>
      </c>
      <c r="D8" s="7">
        <f>SUM(D10,D19)</f>
        <v>159077764.52000001</v>
      </c>
      <c r="E8" s="7">
        <f>SUM(E10,E19)</f>
        <v>162668126.69999999</v>
      </c>
      <c r="F8" s="7">
        <f>C8+D8-E8</f>
        <v>85460191.160000026</v>
      </c>
      <c r="G8" s="7">
        <f>F8-C8</f>
        <v>-3590362.1799999774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23220975.93</v>
      </c>
      <c r="D10" s="7">
        <f>SUM(D11:D17)</f>
        <v>157398271</v>
      </c>
      <c r="E10" s="7">
        <f>SUM(E11:E17)</f>
        <v>158185283.53</v>
      </c>
      <c r="F10" s="7">
        <f t="shared" ref="F10:F17" si="0">C10+D10-E10</f>
        <v>22433963.400000006</v>
      </c>
      <c r="G10" s="7">
        <f t="shared" ref="G10:G17" si="1">F10-C10</f>
        <v>-787012.52999999374</v>
      </c>
    </row>
    <row r="11" spans="2:7" s="16" customFormat="1" x14ac:dyDescent="0.2">
      <c r="B11" s="3" t="s">
        <v>6</v>
      </c>
      <c r="C11" s="8">
        <v>6647996.29</v>
      </c>
      <c r="D11" s="8">
        <v>114426798.14</v>
      </c>
      <c r="E11" s="8">
        <v>115213810.67</v>
      </c>
      <c r="F11" s="12">
        <f t="shared" si="0"/>
        <v>5860983.7600000054</v>
      </c>
      <c r="G11" s="12">
        <f t="shared" si="1"/>
        <v>-787012.52999999467</v>
      </c>
    </row>
    <row r="12" spans="2:7" s="16" customFormat="1" x14ac:dyDescent="0.2">
      <c r="B12" s="3" t="s">
        <v>7</v>
      </c>
      <c r="C12" s="8">
        <v>16554321.49</v>
      </c>
      <c r="D12" s="8">
        <v>42900932.960000001</v>
      </c>
      <c r="E12" s="8">
        <v>42900932.960000001</v>
      </c>
      <c r="F12" s="12">
        <f t="shared" si="0"/>
        <v>16554321.490000002</v>
      </c>
      <c r="G12" s="12">
        <f t="shared" si="1"/>
        <v>0</v>
      </c>
    </row>
    <row r="13" spans="2:7" s="16" customFormat="1" x14ac:dyDescent="0.2">
      <c r="B13" s="3" t="s">
        <v>8</v>
      </c>
      <c r="C13" s="8">
        <v>18658.150000000001</v>
      </c>
      <c r="D13" s="8">
        <v>70539.899999999994</v>
      </c>
      <c r="E13" s="8">
        <v>70539.899999999994</v>
      </c>
      <c r="F13" s="12">
        <f t="shared" si="0"/>
        <v>18658.149999999994</v>
      </c>
      <c r="G13" s="12">
        <f t="shared" si="1"/>
        <v>0</v>
      </c>
    </row>
    <row r="14" spans="2:7" s="16" customFormat="1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s="16" customFormat="1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s="16" customFormat="1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s="16" customFormat="1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s="16" customFormat="1" x14ac:dyDescent="0.2">
      <c r="B18" s="2"/>
      <c r="C18" s="9"/>
      <c r="D18" s="9"/>
      <c r="E18" s="9"/>
      <c r="F18" s="9"/>
      <c r="G18" s="9"/>
    </row>
    <row r="19" spans="1:7" s="16" customFormat="1" ht="12" x14ac:dyDescent="0.2">
      <c r="B19" s="2" t="s">
        <v>13</v>
      </c>
      <c r="C19" s="7">
        <f>SUM(C20:C28)</f>
        <v>65829577.410000004</v>
      </c>
      <c r="D19" s="7">
        <f>SUM(D20:D28)</f>
        <v>1679493.52</v>
      </c>
      <c r="E19" s="7">
        <f>SUM(E20:E28)</f>
        <v>4482843.17</v>
      </c>
      <c r="F19" s="7">
        <f t="shared" ref="F19:F28" si="2">C19+D19-E19</f>
        <v>63026227.760000005</v>
      </c>
      <c r="G19" s="7">
        <f t="shared" ref="G19:G28" si="3">F19-C19</f>
        <v>-2803349.6499999985</v>
      </c>
    </row>
    <row r="20" spans="1:7" s="16" customFormat="1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s="16" customFormat="1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s="16" customFormat="1" ht="22.8" x14ac:dyDescent="0.2">
      <c r="A22" s="19" t="s">
        <v>16</v>
      </c>
      <c r="B22" s="3" t="s">
        <v>17</v>
      </c>
      <c r="C22" s="8">
        <v>52864523.299999997</v>
      </c>
      <c r="D22" s="8">
        <v>0</v>
      </c>
      <c r="E22" s="8">
        <v>0</v>
      </c>
      <c r="F22" s="12">
        <f t="shared" si="2"/>
        <v>52864523.299999997</v>
      </c>
      <c r="G22" s="12">
        <f t="shared" si="3"/>
        <v>0</v>
      </c>
    </row>
    <row r="23" spans="1:7" s="16" customFormat="1" x14ac:dyDescent="0.2">
      <c r="B23" s="3" t="s">
        <v>18</v>
      </c>
      <c r="C23" s="8">
        <v>40039620.950000003</v>
      </c>
      <c r="D23" s="8">
        <v>983048.54</v>
      </c>
      <c r="E23" s="8">
        <v>0</v>
      </c>
      <c r="F23" s="12">
        <f t="shared" si="2"/>
        <v>41022669.490000002</v>
      </c>
      <c r="G23" s="12">
        <f t="shared" si="3"/>
        <v>983048.53999999911</v>
      </c>
    </row>
    <row r="24" spans="1:7" s="16" customFormat="1" x14ac:dyDescent="0.2">
      <c r="B24" s="3" t="s">
        <v>19</v>
      </c>
      <c r="C24" s="8">
        <v>5049990.2300000004</v>
      </c>
      <c r="D24" s="8">
        <v>696444.98</v>
      </c>
      <c r="E24" s="8">
        <v>0</v>
      </c>
      <c r="F24" s="12">
        <f t="shared" si="2"/>
        <v>5746435.2100000009</v>
      </c>
      <c r="G24" s="12">
        <f t="shared" si="3"/>
        <v>696444.98000000045</v>
      </c>
    </row>
    <row r="25" spans="1:7" s="16" customFormat="1" ht="22.8" x14ac:dyDescent="0.2">
      <c r="B25" s="3" t="s">
        <v>20</v>
      </c>
      <c r="C25" s="8">
        <v>-32124557.07</v>
      </c>
      <c r="D25" s="8">
        <v>0</v>
      </c>
      <c r="E25" s="8">
        <v>4482843.17</v>
      </c>
      <c r="F25" s="12">
        <f t="shared" si="2"/>
        <v>-36607400.240000002</v>
      </c>
      <c r="G25" s="12">
        <f t="shared" si="3"/>
        <v>-4482843.1700000018</v>
      </c>
    </row>
    <row r="26" spans="1:7" s="16" customFormat="1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s="16" customFormat="1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s="16" customFormat="1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s="16" customFormat="1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6"/>
      <c r="C30" s="16"/>
      <c r="D30" s="16"/>
      <c r="E30" s="16"/>
      <c r="F30" s="16"/>
      <c r="G30" s="16"/>
    </row>
    <row r="31" spans="1:7" s="18" customFormat="1" ht="13.2" x14ac:dyDescent="0.2">
      <c r="B31" s="17"/>
    </row>
    <row r="32" spans="1:7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ageMargins left="1.4960629921259843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2025-01-27T16:39:13Z</cp:lastPrinted>
  <dcterms:created xsi:type="dcterms:W3CDTF">2019-12-03T19:14:48Z</dcterms:created>
  <dcterms:modified xsi:type="dcterms:W3CDTF">2025-01-27T16:39:15Z</dcterms:modified>
</cp:coreProperties>
</file>